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23\Desktop\"/>
    </mc:Choice>
  </mc:AlternateContent>
  <bookViews>
    <workbookView xWindow="0" yWindow="0" windowWidth="28800" windowHeight="1242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H41" i="1" l="1"/>
  <c r="G41" i="1"/>
  <c r="F41" i="1"/>
  <c r="H36" i="1"/>
  <c r="H37" i="1"/>
  <c r="H39" i="1"/>
  <c r="H22" i="1"/>
  <c r="H23" i="1"/>
  <c r="H24" i="1"/>
  <c r="H25" i="1"/>
  <c r="H26" i="1"/>
  <c r="H15" i="1"/>
  <c r="H16" i="1"/>
  <c r="H17" i="1"/>
  <c r="H18" i="1"/>
  <c r="H19" i="1"/>
  <c r="H20" i="1"/>
  <c r="H21" i="1"/>
  <c r="H27" i="1"/>
  <c r="H28" i="1"/>
  <c r="H29" i="1"/>
  <c r="H30" i="1"/>
  <c r="H31" i="1"/>
  <c r="H32" i="1"/>
  <c r="H33" i="1"/>
  <c r="H34" i="1"/>
  <c r="H35" i="1"/>
  <c r="H38" i="1"/>
  <c r="H40" i="1"/>
  <c r="H14" i="1"/>
  <c r="H43" i="1" l="1"/>
</calcChain>
</file>

<file path=xl/sharedStrings.xml><?xml version="1.0" encoding="utf-8"?>
<sst xmlns="http://schemas.openxmlformats.org/spreadsheetml/2006/main" count="180" uniqueCount="107">
  <si>
    <t>Grade and Numeric Grade</t>
  </si>
  <si>
    <t> A</t>
  </si>
  <si>
    <t> 4</t>
  </si>
  <si>
    <t> B+</t>
  </si>
  <si>
    <t> 3.3</t>
  </si>
  <si>
    <t> C+</t>
  </si>
  <si>
    <t> 2.3</t>
  </si>
  <si>
    <t> D+</t>
  </si>
  <si>
    <t> 1.3</t>
  </si>
  <si>
    <t> A-</t>
  </si>
  <si>
    <t> 3.7</t>
  </si>
  <si>
    <t> B</t>
  </si>
  <si>
    <t> 3</t>
  </si>
  <si>
    <t> C</t>
  </si>
  <si>
    <t> 2</t>
  </si>
  <si>
    <t> D</t>
  </si>
  <si>
    <t> 1</t>
  </si>
  <si>
    <t> B-</t>
  </si>
  <si>
    <t> 2.7</t>
  </si>
  <si>
    <t> C-</t>
  </si>
  <si>
    <t> 1.7</t>
  </si>
  <si>
    <t>A</t>
  </si>
  <si>
    <t>B</t>
  </si>
  <si>
    <t>C</t>
  </si>
  <si>
    <t>D</t>
  </si>
  <si>
    <t>E</t>
  </si>
  <si>
    <t>F</t>
  </si>
  <si>
    <t>G</t>
  </si>
  <si>
    <t>H</t>
  </si>
  <si>
    <t>Institution</t>
  </si>
  <si>
    <t>Term/Year</t>
  </si>
  <si>
    <t>Dept. &amp; Course #</t>
  </si>
  <si>
    <t>Course Title</t>
  </si>
  <si>
    <t>Letter Grade</t>
  </si>
  <si>
    <t>Credit Hours/Units</t>
  </si>
  <si>
    <t>Numeric Grade</t>
  </si>
  <si>
    <t>Grade Points Earned (FxG)</t>
  </si>
  <si>
    <t>Total Units/Credit Hours (F) and Total Grade Points Earned (H)</t>
  </si>
  <si>
    <t>Divide Total of Grade Points Earned (H) by Total of Units (F)</t>
  </si>
  <si>
    <t>(H/F) = Jr/Sr GPA</t>
  </si>
  <si>
    <t>To evlauate your undergraduate performance, the Admissions Committee is primarily interested in your Jr/Sr GPA. Junior and senior year units (or credit hours) are the last 60 semester units, or last 90 quarter units. Below list the courses chronologically as they appear on your official transcripts. Abbreviate course titles. For each course indicate the letter grade and corresponding numeric grade. Multiply the units (F) by the numeric grade (G) and write</t>
  </si>
  <si>
    <t>this total in column H. Total number of units in column F and total the Grad points earned in column H. Divide Total of Grade Points Earned (H) by Total of Units (F) and carry to two decimal places. This is your calculated Jr/Sr GPA. If you are still currently enrolled, start with the course of your junior year. List your courses "in progress" at the end without including them in the calculation.</t>
  </si>
  <si>
    <t>WORKSHEET FOR CALCULATING JR/SR GPA</t>
  </si>
  <si>
    <t>Name: Tanya Honey</t>
  </si>
  <si>
    <t>Major: Linguistics</t>
  </si>
  <si>
    <t>UC Davis</t>
  </si>
  <si>
    <t>Fall  Quarter 2012</t>
  </si>
  <si>
    <t>Intermediate Chinese</t>
  </si>
  <si>
    <t>Chinese 004</t>
  </si>
  <si>
    <t>A-</t>
  </si>
  <si>
    <t>Intro Linguistics</t>
  </si>
  <si>
    <t>Linguistics 001</t>
  </si>
  <si>
    <t>B+</t>
  </si>
  <si>
    <t>Ling 103A</t>
  </si>
  <si>
    <t>Tutoring in Linguistics</t>
  </si>
  <si>
    <t>Linguistic Analysis I</t>
  </si>
  <si>
    <t>Ling 197T</t>
  </si>
  <si>
    <t>P</t>
  </si>
  <si>
    <t>Winter Quarter 2013</t>
  </si>
  <si>
    <t>Winter Quarter 2014</t>
  </si>
  <si>
    <t>Chinese 005</t>
  </si>
  <si>
    <t>Chinese 011</t>
  </si>
  <si>
    <t>Linguistics 103B</t>
  </si>
  <si>
    <t>Linguistics 111</t>
  </si>
  <si>
    <t>Linguistics 197T</t>
  </si>
  <si>
    <t>Great books of China</t>
  </si>
  <si>
    <t>LinguisticAnalysis II</t>
  </si>
  <si>
    <t>Intro Phonetic Theory</t>
  </si>
  <si>
    <t>B-</t>
  </si>
  <si>
    <t>Spring Quarter 2013</t>
  </si>
  <si>
    <t>Spring Quarter 2014</t>
  </si>
  <si>
    <t>Chinese 006</t>
  </si>
  <si>
    <t>Chinese 103</t>
  </si>
  <si>
    <t>Linguistics 131</t>
  </si>
  <si>
    <t>Linguistics 152</t>
  </si>
  <si>
    <t>Modern Chinese Drama</t>
  </si>
  <si>
    <t>Intro Syntax Theory</t>
  </si>
  <si>
    <t>Language Universals and Typology</t>
  </si>
  <si>
    <t>Summer Special Session 2013</t>
  </si>
  <si>
    <t>Chinese 109G</t>
  </si>
  <si>
    <t>Chinese 198</t>
  </si>
  <si>
    <t>Literature 20th Century Taiwan</t>
  </si>
  <si>
    <t>Dir Group Study</t>
  </si>
  <si>
    <t>Fall Quarter 2013</t>
  </si>
  <si>
    <t>Bio 002A</t>
  </si>
  <si>
    <t>Linguistics 106</t>
  </si>
  <si>
    <t>Linguistics 173</t>
  </si>
  <si>
    <t>Physics 007A</t>
  </si>
  <si>
    <t>Intro to Bio</t>
  </si>
  <si>
    <t>English Grammar</t>
  </si>
  <si>
    <t>Language Development</t>
  </si>
  <si>
    <t>General Physics</t>
  </si>
  <si>
    <t>Linguistics 121</t>
  </si>
  <si>
    <t>Psychology 001</t>
  </si>
  <si>
    <t>University Writing 104F</t>
  </si>
  <si>
    <t>Morphology</t>
  </si>
  <si>
    <t>General Psychology</t>
  </si>
  <si>
    <t>Writing in Health Professions</t>
  </si>
  <si>
    <t>Dramatic Arts 010</t>
  </si>
  <si>
    <t>Linguistics 160</t>
  </si>
  <si>
    <t>Music 010</t>
  </si>
  <si>
    <t>Intro to Acting</t>
  </si>
  <si>
    <t>American Voices</t>
  </si>
  <si>
    <t>Intro to Music Lit</t>
  </si>
  <si>
    <t>Phys Ed</t>
  </si>
  <si>
    <t>Open water swimming</t>
  </si>
  <si>
    <t>Weight training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</si>
</sst>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0"/>
      <name val="Arial"/>
      <family val="2"/>
    </font>
    <font>
      <b/>
      <sz val="10"/>
      <name val="Arial"/>
    </font>
    <font>
      <i/>
      <sz val="10"/>
      <name val="Arial"/>
      <family val="2"/>
    </font>
    <font>
      <sz val="10"/>
      <name val="Arial"/>
      <family val="2"/>
    </font>
    <font>
      <sz val="8"/>
      <name val="Arial"/>
    </font>
    <font>
      <b/>
      <sz val="16"/>
      <name val="Arial"/>
      <family val="2"/>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s>
  <cellStyleXfs count="1">
    <xf numFmtId="0" fontId="0" fillId="0" borderId="0"/>
  </cellStyleXfs>
  <cellXfs count="41">
    <xf numFmtId="0" fontId="0" fillId="0" borderId="0" xfId="0"/>
    <xf numFmtId="0" fontId="1" fillId="0" borderId="1" xfId="0" applyFont="1" applyBorder="1" applyAlignment="1" applyProtection="1">
      <alignment wrapText="1"/>
    </xf>
    <xf numFmtId="0" fontId="1" fillId="0" borderId="2" xfId="0" applyFont="1" applyBorder="1" applyAlignment="1" applyProtection="1">
      <alignment wrapText="1"/>
    </xf>
    <xf numFmtId="0" fontId="0" fillId="0" borderId="2" xfId="0" applyBorder="1" applyAlignment="1" applyProtection="1">
      <alignment wrapText="1"/>
    </xf>
    <xf numFmtId="0" fontId="0" fillId="0" borderId="0" xfId="0" applyProtection="1"/>
    <xf numFmtId="0" fontId="2" fillId="0" borderId="3" xfId="0" applyFont="1" applyBorder="1" applyAlignment="1" applyProtection="1">
      <alignment horizontal="center" wrapText="1"/>
    </xf>
    <xf numFmtId="0" fontId="1" fillId="0" borderId="3" xfId="0" applyFont="1" applyBorder="1" applyAlignment="1" applyProtection="1">
      <alignment horizontal="center" wrapText="1"/>
    </xf>
    <xf numFmtId="2" fontId="0" fillId="0" borderId="3" xfId="0" applyNumberFormat="1" applyBorder="1" applyAlignment="1">
      <alignment wrapText="1"/>
    </xf>
    <xf numFmtId="2" fontId="0" fillId="0" borderId="4" xfId="0" applyNumberFormat="1" applyBorder="1" applyAlignment="1">
      <alignment wrapText="1"/>
    </xf>
    <xf numFmtId="2" fontId="0" fillId="0" borderId="5" xfId="0" applyNumberFormat="1" applyBorder="1"/>
    <xf numFmtId="0" fontId="0" fillId="0" borderId="6" xfId="0" applyBorder="1"/>
    <xf numFmtId="0" fontId="0" fillId="0" borderId="7" xfId="0" applyBorder="1"/>
    <xf numFmtId="0" fontId="0" fillId="0" borderId="8" xfId="0" applyBorder="1"/>
    <xf numFmtId="0" fontId="2" fillId="0" borderId="4" xfId="0" applyFont="1" applyBorder="1" applyAlignment="1" applyProtection="1">
      <alignment horizontal="center" wrapText="1"/>
    </xf>
    <xf numFmtId="0" fontId="1" fillId="0" borderId="4" xfId="0" applyFont="1" applyBorder="1" applyAlignment="1" applyProtection="1">
      <alignment horizontal="center" wrapText="1"/>
    </xf>
    <xf numFmtId="0" fontId="2" fillId="0" borderId="7" xfId="0" applyFont="1" applyBorder="1" applyAlignment="1"/>
    <xf numFmtId="0" fontId="1" fillId="0" borderId="7" xfId="0" applyFont="1" applyBorder="1" applyAlignment="1"/>
    <xf numFmtId="0" fontId="4" fillId="0" borderId="0" xfId="0" applyFont="1" applyBorder="1" applyAlignment="1"/>
    <xf numFmtId="0" fontId="4" fillId="0" borderId="7" xfId="0" applyFont="1" applyBorder="1" applyAlignment="1"/>
    <xf numFmtId="2" fontId="0" fillId="0" borderId="4" xfId="0" applyNumberFormat="1" applyBorder="1" applyAlignment="1">
      <alignment wrapText="1"/>
    </xf>
    <xf numFmtId="0" fontId="6" fillId="0" borderId="0" xfId="0" applyFont="1" applyAlignment="1">
      <alignment horizontal="center"/>
    </xf>
    <xf numFmtId="2" fontId="0" fillId="0" borderId="4" xfId="0" applyNumberFormat="1" applyBorder="1" applyAlignment="1">
      <alignment wrapText="1"/>
    </xf>
    <xf numFmtId="2" fontId="0" fillId="0" borderId="9" xfId="0" applyNumberFormat="1" applyBorder="1" applyAlignment="1">
      <alignment wrapText="1"/>
    </xf>
    <xf numFmtId="0" fontId="0" fillId="0" borderId="10" xfId="0" applyBorder="1" applyAlignment="1">
      <alignment wrapText="1"/>
    </xf>
    <xf numFmtId="0" fontId="0" fillId="0" borderId="11"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3" fillId="0" borderId="0" xfId="0" applyFont="1" applyAlignment="1" applyProtection="1">
      <alignment vertical="top" wrapText="1"/>
    </xf>
    <xf numFmtId="0" fontId="3" fillId="0" borderId="0" xfId="0" applyFont="1" applyAlignment="1" applyProtection="1"/>
    <xf numFmtId="0" fontId="0" fillId="0" borderId="0" xfId="0" applyAlignment="1"/>
    <xf numFmtId="0" fontId="1" fillId="0" borderId="1" xfId="0" applyFont="1" applyBorder="1" applyAlignment="1" applyProtection="1">
      <alignment wrapText="1"/>
    </xf>
    <xf numFmtId="0" fontId="1" fillId="0" borderId="12" xfId="0" applyFont="1" applyBorder="1" applyAlignment="1" applyProtection="1">
      <alignment wrapText="1"/>
    </xf>
    <xf numFmtId="0" fontId="1" fillId="0" borderId="13" xfId="0" applyFont="1" applyBorder="1" applyAlignment="1" applyProtection="1">
      <alignment wrapText="1"/>
    </xf>
    <xf numFmtId="2" fontId="0" fillId="0" borderId="14" xfId="0" applyNumberFormat="1" applyBorder="1" applyAlignment="1">
      <alignment wrapText="1"/>
    </xf>
    <xf numFmtId="2" fontId="0" fillId="0" borderId="15" xfId="0" applyNumberFormat="1" applyBorder="1" applyAlignment="1">
      <alignment wrapText="1"/>
    </xf>
    <xf numFmtId="2" fontId="0" fillId="0" borderId="16" xfId="0" applyNumberFormat="1" applyBorder="1" applyAlignment="1">
      <alignment wrapText="1"/>
    </xf>
    <xf numFmtId="2" fontId="0" fillId="0" borderId="2" xfId="0" applyNumberFormat="1" applyBorder="1" applyAlignment="1">
      <alignment wrapText="1"/>
    </xf>
    <xf numFmtId="2" fontId="0" fillId="0" borderId="2" xfId="0" applyNumberFormat="1" applyFill="1" applyBorder="1" applyAlignment="1">
      <alignment wrapText="1"/>
    </xf>
    <xf numFmtId="2" fontId="0" fillId="0" borderId="17" xfId="0" applyNumberFormat="1" applyBorder="1" applyAlignment="1">
      <alignment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workbookViewId="0">
      <selection activeCell="J5" sqref="J5"/>
    </sheetView>
  </sheetViews>
  <sheetFormatPr defaultRowHeight="12.75" x14ac:dyDescent="0.2"/>
  <cols>
    <col min="1" max="1" width="19.5703125" bestFit="1" customWidth="1"/>
    <col min="2" max="2" width="10.42578125" bestFit="1" customWidth="1"/>
    <col min="3" max="3" width="13.5703125" bestFit="1" customWidth="1"/>
    <col min="4" max="4" width="8.5703125" bestFit="1" customWidth="1"/>
    <col min="5" max="5" width="6.5703125" bestFit="1" customWidth="1"/>
    <col min="6" max="6" width="17" bestFit="1" customWidth="1"/>
    <col min="7" max="7" width="8.5703125" bestFit="1" customWidth="1"/>
    <col min="8" max="8" width="12.85546875" bestFit="1" customWidth="1"/>
  </cols>
  <sheetData>
    <row r="1" spans="1:9" ht="20.25" x14ac:dyDescent="0.3">
      <c r="A1" s="20" t="s">
        <v>42</v>
      </c>
      <c r="B1" s="20"/>
      <c r="C1" s="20"/>
      <c r="D1" s="20"/>
      <c r="E1" s="20"/>
      <c r="F1" s="20"/>
      <c r="G1" s="20"/>
      <c r="H1" s="20"/>
    </row>
    <row r="3" spans="1:9" ht="13.5" thickBot="1" x14ac:dyDescent="0.25">
      <c r="A3" s="15" t="s">
        <v>43</v>
      </c>
      <c r="B3" s="27"/>
      <c r="C3" s="27"/>
      <c r="D3" s="27"/>
      <c r="F3" s="16" t="s">
        <v>44</v>
      </c>
      <c r="G3" s="18"/>
      <c r="H3" s="18"/>
      <c r="I3" s="17"/>
    </row>
    <row r="5" spans="1:9" ht="146.25" customHeight="1" x14ac:dyDescent="0.2">
      <c r="A5" s="29" t="s">
        <v>40</v>
      </c>
      <c r="B5" s="30"/>
      <c r="C5" s="30"/>
      <c r="D5" s="30"/>
      <c r="F5" s="29" t="s">
        <v>41</v>
      </c>
      <c r="G5" s="31"/>
      <c r="H5" s="31"/>
    </row>
    <row r="7" spans="1:9" x14ac:dyDescent="0.2">
      <c r="A7" s="32" t="s">
        <v>0</v>
      </c>
      <c r="B7" s="33"/>
      <c r="C7" s="33"/>
      <c r="D7" s="33"/>
      <c r="E7" s="33"/>
      <c r="F7" s="33"/>
      <c r="G7" s="33"/>
      <c r="H7" s="34"/>
    </row>
    <row r="8" spans="1:9" x14ac:dyDescent="0.2">
      <c r="A8" s="2" t="s">
        <v>1</v>
      </c>
      <c r="B8" s="2" t="s">
        <v>2</v>
      </c>
      <c r="C8" s="2" t="s">
        <v>3</v>
      </c>
      <c r="D8" s="2" t="s">
        <v>4</v>
      </c>
      <c r="E8" s="1" t="s">
        <v>5</v>
      </c>
      <c r="F8" s="2" t="s">
        <v>6</v>
      </c>
      <c r="G8" s="2" t="s">
        <v>7</v>
      </c>
      <c r="H8" s="2" t="s">
        <v>8</v>
      </c>
    </row>
    <row r="9" spans="1:9" x14ac:dyDescent="0.2">
      <c r="A9" s="2" t="s">
        <v>9</v>
      </c>
      <c r="B9" s="2" t="s">
        <v>10</v>
      </c>
      <c r="C9" s="2" t="s">
        <v>11</v>
      </c>
      <c r="D9" s="2" t="s">
        <v>12</v>
      </c>
      <c r="E9" s="1" t="s">
        <v>13</v>
      </c>
      <c r="F9" s="2" t="s">
        <v>14</v>
      </c>
      <c r="G9" s="2" t="s">
        <v>15</v>
      </c>
      <c r="H9" s="2" t="s">
        <v>16</v>
      </c>
    </row>
    <row r="10" spans="1:9" x14ac:dyDescent="0.2">
      <c r="A10" s="3"/>
      <c r="B10" s="3"/>
      <c r="C10" s="2" t="s">
        <v>17</v>
      </c>
      <c r="D10" s="2" t="s">
        <v>18</v>
      </c>
      <c r="E10" s="1" t="s">
        <v>19</v>
      </c>
      <c r="F10" s="2" t="s">
        <v>20</v>
      </c>
      <c r="G10" s="3"/>
      <c r="H10" s="3"/>
    </row>
    <row r="11" spans="1:9" x14ac:dyDescent="0.2">
      <c r="A11" s="4"/>
      <c r="B11" s="4"/>
      <c r="C11" s="4"/>
      <c r="D11" s="4"/>
      <c r="E11" s="4"/>
      <c r="F11" s="4"/>
      <c r="G11" s="4"/>
      <c r="H11" s="4"/>
    </row>
    <row r="12" spans="1:9" x14ac:dyDescent="0.2">
      <c r="A12" s="5" t="s">
        <v>21</v>
      </c>
      <c r="B12" s="5" t="s">
        <v>22</v>
      </c>
      <c r="C12" s="5" t="s">
        <v>23</v>
      </c>
      <c r="D12" s="5" t="s">
        <v>24</v>
      </c>
      <c r="E12" s="13" t="s">
        <v>25</v>
      </c>
      <c r="F12" s="5" t="s">
        <v>26</v>
      </c>
      <c r="G12" s="5" t="s">
        <v>27</v>
      </c>
      <c r="H12" s="5" t="s">
        <v>28</v>
      </c>
    </row>
    <row r="13" spans="1:9" ht="30" customHeight="1" x14ac:dyDescent="0.2">
      <c r="A13" s="6" t="s">
        <v>29</v>
      </c>
      <c r="B13" s="6" t="s">
        <v>30</v>
      </c>
      <c r="C13" s="6" t="s">
        <v>31</v>
      </c>
      <c r="D13" s="6" t="s">
        <v>32</v>
      </c>
      <c r="E13" s="14" t="s">
        <v>33</v>
      </c>
      <c r="F13" s="6" t="s">
        <v>34</v>
      </c>
      <c r="G13" s="6" t="s">
        <v>35</v>
      </c>
      <c r="H13" s="6" t="s">
        <v>36</v>
      </c>
    </row>
    <row r="14" spans="1:9" ht="38.25" x14ac:dyDescent="0.2">
      <c r="A14" s="7" t="s">
        <v>45</v>
      </c>
      <c r="B14" s="7" t="s">
        <v>46</v>
      </c>
      <c r="C14" t="s">
        <v>48</v>
      </c>
      <c r="D14" s="7" t="s">
        <v>47</v>
      </c>
      <c r="E14" s="8" t="s">
        <v>49</v>
      </c>
      <c r="F14" s="7">
        <v>5</v>
      </c>
      <c r="G14" s="7">
        <v>3.7</v>
      </c>
      <c r="H14" s="7">
        <f>F14*G14</f>
        <v>18.5</v>
      </c>
    </row>
    <row r="15" spans="1:9" ht="38.25" x14ac:dyDescent="0.2">
      <c r="A15" s="7" t="s">
        <v>45</v>
      </c>
      <c r="B15" s="7" t="s">
        <v>46</v>
      </c>
      <c r="C15" t="s">
        <v>51</v>
      </c>
      <c r="D15" s="7" t="s">
        <v>50</v>
      </c>
      <c r="E15" s="8" t="s">
        <v>52</v>
      </c>
      <c r="F15" s="36">
        <v>4</v>
      </c>
      <c r="G15" s="36">
        <v>3.3</v>
      </c>
      <c r="H15" s="7">
        <f t="shared" ref="H15:H40" si="0">F15*G15</f>
        <v>13.2</v>
      </c>
    </row>
    <row r="16" spans="1:9" ht="51" x14ac:dyDescent="0.2">
      <c r="A16" s="7" t="s">
        <v>45</v>
      </c>
      <c r="B16" s="7" t="s">
        <v>46</v>
      </c>
      <c r="C16" s="7" t="s">
        <v>53</v>
      </c>
      <c r="D16" s="7" t="s">
        <v>55</v>
      </c>
      <c r="E16" s="8" t="s">
        <v>49</v>
      </c>
      <c r="F16" s="38">
        <v>4</v>
      </c>
      <c r="G16" s="38">
        <v>3.7</v>
      </c>
      <c r="H16" s="35">
        <f t="shared" si="0"/>
        <v>14.8</v>
      </c>
    </row>
    <row r="17" spans="1:8" ht="51" x14ac:dyDescent="0.2">
      <c r="A17" s="7" t="s">
        <v>45</v>
      </c>
      <c r="B17" s="7" t="s">
        <v>46</v>
      </c>
      <c r="C17" t="s">
        <v>56</v>
      </c>
      <c r="D17" s="7" t="s">
        <v>54</v>
      </c>
      <c r="E17" s="8" t="s">
        <v>57</v>
      </c>
      <c r="F17" s="38">
        <v>1</v>
      </c>
      <c r="G17" s="38"/>
      <c r="H17" s="35">
        <f t="shared" si="0"/>
        <v>0</v>
      </c>
    </row>
    <row r="18" spans="1:8" ht="38.25" x14ac:dyDescent="0.2">
      <c r="A18" s="7" t="s">
        <v>45</v>
      </c>
      <c r="B18" s="7" t="s">
        <v>58</v>
      </c>
      <c r="C18" s="7" t="s">
        <v>60</v>
      </c>
      <c r="D18" s="7" t="s">
        <v>47</v>
      </c>
      <c r="E18" s="8" t="s">
        <v>49</v>
      </c>
      <c r="F18" s="39">
        <v>5</v>
      </c>
      <c r="G18" s="38">
        <v>3.7</v>
      </c>
      <c r="H18" s="35">
        <f t="shared" si="0"/>
        <v>18.5</v>
      </c>
    </row>
    <row r="19" spans="1:8" ht="38.25" x14ac:dyDescent="0.2">
      <c r="A19" s="7" t="s">
        <v>45</v>
      </c>
      <c r="B19" s="7" t="s">
        <v>58</v>
      </c>
      <c r="C19" s="7" t="s">
        <v>61</v>
      </c>
      <c r="D19" s="7" t="s">
        <v>65</v>
      </c>
      <c r="E19" s="8" t="s">
        <v>52</v>
      </c>
      <c r="F19" s="39">
        <v>4</v>
      </c>
      <c r="G19" s="38">
        <v>3.3</v>
      </c>
      <c r="H19" s="35">
        <f t="shared" si="0"/>
        <v>13.2</v>
      </c>
    </row>
    <row r="20" spans="1:8" ht="38.25" x14ac:dyDescent="0.2">
      <c r="A20" s="7" t="s">
        <v>45</v>
      </c>
      <c r="B20" s="7" t="s">
        <v>58</v>
      </c>
      <c r="C20" s="7" t="s">
        <v>62</v>
      </c>
      <c r="D20" s="7" t="s">
        <v>66</v>
      </c>
      <c r="E20" s="8" t="s">
        <v>68</v>
      </c>
      <c r="F20" s="39">
        <v>4</v>
      </c>
      <c r="G20" s="38">
        <v>2.7</v>
      </c>
      <c r="H20" s="35">
        <f t="shared" si="0"/>
        <v>10.8</v>
      </c>
    </row>
    <row r="21" spans="1:8" ht="38.25" x14ac:dyDescent="0.2">
      <c r="A21" s="7" t="s">
        <v>45</v>
      </c>
      <c r="B21" s="7" t="s">
        <v>58</v>
      </c>
      <c r="C21" s="7" t="s">
        <v>63</v>
      </c>
      <c r="D21" s="7" t="s">
        <v>67</v>
      </c>
      <c r="E21" s="8" t="s">
        <v>22</v>
      </c>
      <c r="F21" s="39">
        <v>4</v>
      </c>
      <c r="G21" s="38">
        <v>3</v>
      </c>
      <c r="H21" s="35">
        <f t="shared" si="0"/>
        <v>12</v>
      </c>
    </row>
    <row r="22" spans="1:8" ht="51" x14ac:dyDescent="0.2">
      <c r="A22" s="7" t="s">
        <v>45</v>
      </c>
      <c r="B22" s="7" t="s">
        <v>58</v>
      </c>
      <c r="C22" s="7" t="s">
        <v>64</v>
      </c>
      <c r="D22" s="7" t="s">
        <v>54</v>
      </c>
      <c r="E22" s="8" t="s">
        <v>57</v>
      </c>
      <c r="F22" s="39">
        <v>1</v>
      </c>
      <c r="G22" s="40"/>
      <c r="H22" s="35">
        <f t="shared" si="0"/>
        <v>0</v>
      </c>
    </row>
    <row r="23" spans="1:8" ht="38.25" x14ac:dyDescent="0.2">
      <c r="A23" s="7" t="s">
        <v>45</v>
      </c>
      <c r="B23" s="7" t="s">
        <v>69</v>
      </c>
      <c r="C23" s="7" t="s">
        <v>71</v>
      </c>
      <c r="D23" s="7" t="s">
        <v>47</v>
      </c>
      <c r="E23" s="8" t="s">
        <v>49</v>
      </c>
      <c r="F23" s="39">
        <v>5</v>
      </c>
      <c r="G23" s="35">
        <v>3.7</v>
      </c>
      <c r="H23" s="35">
        <f t="shared" si="0"/>
        <v>18.5</v>
      </c>
    </row>
    <row r="24" spans="1:8" ht="38.25" x14ac:dyDescent="0.2">
      <c r="A24" s="7" t="s">
        <v>45</v>
      </c>
      <c r="B24" s="7" t="s">
        <v>69</v>
      </c>
      <c r="C24" s="7" t="s">
        <v>72</v>
      </c>
      <c r="D24" s="7" t="s">
        <v>75</v>
      </c>
      <c r="E24" s="8" t="s">
        <v>22</v>
      </c>
      <c r="F24" s="39">
        <v>4</v>
      </c>
      <c r="G24" s="35">
        <v>3</v>
      </c>
      <c r="H24" s="35">
        <f t="shared" si="0"/>
        <v>12</v>
      </c>
    </row>
    <row r="25" spans="1:8" ht="38.25" x14ac:dyDescent="0.2">
      <c r="A25" s="7" t="s">
        <v>45</v>
      </c>
      <c r="B25" s="7" t="s">
        <v>69</v>
      </c>
      <c r="C25" s="7" t="s">
        <v>73</v>
      </c>
      <c r="D25" s="7" t="s">
        <v>76</v>
      </c>
      <c r="E25" s="8" t="s">
        <v>22</v>
      </c>
      <c r="F25" s="39">
        <v>4</v>
      </c>
      <c r="G25" s="35">
        <v>3</v>
      </c>
      <c r="H25" s="35">
        <f t="shared" si="0"/>
        <v>12</v>
      </c>
    </row>
    <row r="26" spans="1:8" ht="63.75" x14ac:dyDescent="0.2">
      <c r="A26" s="7" t="s">
        <v>45</v>
      </c>
      <c r="B26" s="7" t="s">
        <v>69</v>
      </c>
      <c r="C26" s="7" t="s">
        <v>74</v>
      </c>
      <c r="D26" s="7" t="s">
        <v>77</v>
      </c>
      <c r="E26" s="8" t="s">
        <v>22</v>
      </c>
      <c r="F26" s="39">
        <v>4</v>
      </c>
      <c r="G26" s="35">
        <v>3</v>
      </c>
      <c r="H26" s="35">
        <f t="shared" si="0"/>
        <v>12</v>
      </c>
    </row>
    <row r="27" spans="1:8" ht="51" x14ac:dyDescent="0.2">
      <c r="A27" s="7" t="s">
        <v>45</v>
      </c>
      <c r="B27" s="7" t="s">
        <v>78</v>
      </c>
      <c r="C27" s="7" t="s">
        <v>79</v>
      </c>
      <c r="D27" s="7" t="s">
        <v>81</v>
      </c>
      <c r="E27" s="8" t="s">
        <v>22</v>
      </c>
      <c r="F27" s="37">
        <v>4</v>
      </c>
      <c r="G27" s="7">
        <v>3</v>
      </c>
      <c r="H27" s="7">
        <f t="shared" si="0"/>
        <v>12</v>
      </c>
    </row>
    <row r="28" spans="1:8" ht="51" x14ac:dyDescent="0.2">
      <c r="A28" s="7" t="s">
        <v>45</v>
      </c>
      <c r="B28" s="7" t="s">
        <v>78</v>
      </c>
      <c r="C28" s="7" t="s">
        <v>80</v>
      </c>
      <c r="D28" s="7" t="s">
        <v>82</v>
      </c>
      <c r="E28" s="8" t="s">
        <v>57</v>
      </c>
      <c r="F28" s="7">
        <v>4</v>
      </c>
      <c r="G28" s="7"/>
      <c r="H28" s="7">
        <f t="shared" si="0"/>
        <v>0</v>
      </c>
    </row>
    <row r="29" spans="1:8" ht="38.25" x14ac:dyDescent="0.2">
      <c r="A29" s="7" t="s">
        <v>45</v>
      </c>
      <c r="B29" s="7" t="s">
        <v>83</v>
      </c>
      <c r="C29" s="7" t="s">
        <v>84</v>
      </c>
      <c r="D29" s="7" t="s">
        <v>88</v>
      </c>
      <c r="E29" s="8" t="s">
        <v>68</v>
      </c>
      <c r="F29" s="7">
        <v>5</v>
      </c>
      <c r="G29" s="7">
        <v>2.7</v>
      </c>
      <c r="H29" s="7">
        <f t="shared" si="0"/>
        <v>13.5</v>
      </c>
    </row>
    <row r="30" spans="1:8" ht="38.25" x14ac:dyDescent="0.2">
      <c r="A30" s="7" t="s">
        <v>45</v>
      </c>
      <c r="B30" s="7" t="s">
        <v>83</v>
      </c>
      <c r="C30" s="7" t="s">
        <v>85</v>
      </c>
      <c r="D30" s="7" t="s">
        <v>89</v>
      </c>
      <c r="E30" s="8" t="s">
        <v>52</v>
      </c>
      <c r="F30" s="7">
        <v>4</v>
      </c>
      <c r="G30" s="7">
        <v>3.3</v>
      </c>
      <c r="H30" s="7">
        <f t="shared" si="0"/>
        <v>13.2</v>
      </c>
    </row>
    <row r="31" spans="1:8" ht="51" x14ac:dyDescent="0.2">
      <c r="A31" s="7" t="s">
        <v>45</v>
      </c>
      <c r="B31" s="7" t="s">
        <v>83</v>
      </c>
      <c r="C31" s="7" t="s">
        <v>86</v>
      </c>
      <c r="D31" s="7" t="s">
        <v>90</v>
      </c>
      <c r="E31" s="8" t="s">
        <v>49</v>
      </c>
      <c r="F31" s="7">
        <v>4</v>
      </c>
      <c r="G31" s="7">
        <v>3.7</v>
      </c>
      <c r="H31" s="7">
        <f t="shared" si="0"/>
        <v>14.8</v>
      </c>
    </row>
    <row r="32" spans="1:8" ht="38.25" x14ac:dyDescent="0.2">
      <c r="A32" s="7" t="s">
        <v>45</v>
      </c>
      <c r="B32" s="7" t="s">
        <v>83</v>
      </c>
      <c r="C32" s="7" t="s">
        <v>87</v>
      </c>
      <c r="D32" s="7" t="s">
        <v>91</v>
      </c>
      <c r="E32" s="8" t="s">
        <v>49</v>
      </c>
      <c r="F32" s="7">
        <v>4</v>
      </c>
      <c r="G32" s="7">
        <v>3.7</v>
      </c>
      <c r="H32" s="7">
        <f t="shared" si="0"/>
        <v>14.8</v>
      </c>
    </row>
    <row r="33" spans="1:8" ht="38.25" x14ac:dyDescent="0.2">
      <c r="A33" s="7" t="s">
        <v>45</v>
      </c>
      <c r="B33" s="7" t="s">
        <v>59</v>
      </c>
      <c r="C33" s="7" t="s">
        <v>92</v>
      </c>
      <c r="D33" s="7" t="s">
        <v>95</v>
      </c>
      <c r="E33" s="8" t="s">
        <v>68</v>
      </c>
      <c r="F33" s="7">
        <v>4</v>
      </c>
      <c r="G33" s="7">
        <v>2.7</v>
      </c>
      <c r="H33" s="7">
        <f t="shared" si="0"/>
        <v>10.8</v>
      </c>
    </row>
    <row r="34" spans="1:8" ht="38.25" x14ac:dyDescent="0.2">
      <c r="A34" s="7" t="s">
        <v>45</v>
      </c>
      <c r="B34" s="7" t="s">
        <v>59</v>
      </c>
      <c r="C34" s="7" t="s">
        <v>93</v>
      </c>
      <c r="D34" s="7" t="s">
        <v>96</v>
      </c>
      <c r="E34" s="8" t="s">
        <v>23</v>
      </c>
      <c r="F34" s="7">
        <v>4</v>
      </c>
      <c r="G34" s="7">
        <v>2</v>
      </c>
      <c r="H34" s="7">
        <f t="shared" si="0"/>
        <v>8</v>
      </c>
    </row>
    <row r="35" spans="1:8" ht="51" x14ac:dyDescent="0.2">
      <c r="A35" s="7" t="s">
        <v>45</v>
      </c>
      <c r="B35" s="7" t="s">
        <v>59</v>
      </c>
      <c r="C35" s="7" t="s">
        <v>94</v>
      </c>
      <c r="D35" s="7" t="s">
        <v>97</v>
      </c>
      <c r="E35" s="8" t="s">
        <v>52</v>
      </c>
      <c r="F35" s="7">
        <v>4</v>
      </c>
      <c r="G35" s="7">
        <v>3.3</v>
      </c>
      <c r="H35" s="7">
        <f t="shared" si="0"/>
        <v>13.2</v>
      </c>
    </row>
    <row r="36" spans="1:8" ht="38.25" x14ac:dyDescent="0.2">
      <c r="A36" s="7" t="s">
        <v>45</v>
      </c>
      <c r="B36" s="7" t="s">
        <v>70</v>
      </c>
      <c r="C36" s="7" t="s">
        <v>98</v>
      </c>
      <c r="D36" s="7" t="s">
        <v>101</v>
      </c>
      <c r="E36" s="19" t="s">
        <v>49</v>
      </c>
      <c r="F36" s="7">
        <v>3</v>
      </c>
      <c r="G36" s="7">
        <v>3.7</v>
      </c>
      <c r="H36" s="7">
        <f t="shared" ref="H36:H37" si="1">F36*G36</f>
        <v>11.100000000000001</v>
      </c>
    </row>
    <row r="37" spans="1:8" ht="38.25" x14ac:dyDescent="0.2">
      <c r="A37" s="7" t="s">
        <v>45</v>
      </c>
      <c r="B37" s="7" t="s">
        <v>70</v>
      </c>
      <c r="C37" s="7" t="s">
        <v>99</v>
      </c>
      <c r="D37" s="7" t="s">
        <v>102</v>
      </c>
      <c r="E37" s="19" t="s">
        <v>68</v>
      </c>
      <c r="F37" s="7">
        <v>4</v>
      </c>
      <c r="G37" s="7">
        <v>2.7</v>
      </c>
      <c r="H37" s="7">
        <f t="shared" si="1"/>
        <v>10.8</v>
      </c>
    </row>
    <row r="38" spans="1:8" ht="38.25" x14ac:dyDescent="0.2">
      <c r="A38" s="7" t="s">
        <v>45</v>
      </c>
      <c r="B38" s="7" t="s">
        <v>70</v>
      </c>
      <c r="C38" s="7" t="s">
        <v>100</v>
      </c>
      <c r="D38" s="7" t="s">
        <v>103</v>
      </c>
      <c r="E38" s="8" t="s">
        <v>22</v>
      </c>
      <c r="F38" s="7">
        <v>4</v>
      </c>
      <c r="G38" s="7">
        <v>3</v>
      </c>
      <c r="H38" s="7">
        <f t="shared" si="0"/>
        <v>12</v>
      </c>
    </row>
    <row r="39" spans="1:8" ht="51" x14ac:dyDescent="0.2">
      <c r="A39" s="7" t="s">
        <v>45</v>
      </c>
      <c r="B39" s="7" t="s">
        <v>70</v>
      </c>
      <c r="C39" s="7" t="s">
        <v>104</v>
      </c>
      <c r="D39" s="7" t="s">
        <v>105</v>
      </c>
      <c r="E39" s="19" t="s">
        <v>57</v>
      </c>
      <c r="F39" s="7">
        <v>0.5</v>
      </c>
      <c r="G39" s="7"/>
      <c r="H39" s="7">
        <f t="shared" ref="H39" si="2">F39*G39</f>
        <v>0</v>
      </c>
    </row>
    <row r="40" spans="1:8" ht="38.25" x14ac:dyDescent="0.2">
      <c r="A40" s="7" t="s">
        <v>45</v>
      </c>
      <c r="B40" s="7" t="s">
        <v>70</v>
      </c>
      <c r="C40" s="7" t="s">
        <v>104</v>
      </c>
      <c r="D40" s="7" t="s">
        <v>106</v>
      </c>
      <c r="E40" s="8" t="s">
        <v>57</v>
      </c>
      <c r="F40" s="7">
        <v>0.5</v>
      </c>
      <c r="G40" s="7"/>
      <c r="H40" s="7">
        <f t="shared" si="0"/>
        <v>0</v>
      </c>
    </row>
    <row r="41" spans="1:8" x14ac:dyDescent="0.2">
      <c r="A41" s="21" t="s">
        <v>37</v>
      </c>
      <c r="B41" s="22"/>
      <c r="C41" s="22"/>
      <c r="D41" s="22"/>
      <c r="E41" s="22"/>
      <c r="F41" s="7">
        <f>SUM(F14:F40)</f>
        <v>98</v>
      </c>
      <c r="G41" s="7">
        <f>SUM(G29:G40)</f>
        <v>30.799999999999997</v>
      </c>
      <c r="H41" s="7">
        <f>SUM(H14:H40)</f>
        <v>289.70000000000005</v>
      </c>
    </row>
    <row r="42" spans="1:8" ht="13.5" thickBot="1" x14ac:dyDescent="0.25"/>
    <row r="43" spans="1:8" x14ac:dyDescent="0.2">
      <c r="A43" s="23" t="s">
        <v>38</v>
      </c>
      <c r="B43" s="24"/>
      <c r="C43" s="24"/>
      <c r="D43" s="24"/>
      <c r="E43" s="25"/>
      <c r="F43" s="23" t="s">
        <v>39</v>
      </c>
      <c r="G43" s="24"/>
      <c r="H43" s="9">
        <f>H41/F41</f>
        <v>2.9561224489795923</v>
      </c>
    </row>
    <row r="44" spans="1:8" ht="13.5" thickBot="1" x14ac:dyDescent="0.25">
      <c r="A44" s="26"/>
      <c r="B44" s="27"/>
      <c r="C44" s="27"/>
      <c r="D44" s="27"/>
      <c r="E44" s="28"/>
      <c r="F44" s="10"/>
      <c r="G44" s="11"/>
      <c r="H44" s="12"/>
    </row>
  </sheetData>
  <protectedRanges>
    <protectedRange sqref="D14:D15 D17 C16:D16 F14:G17 G18:G26 C18:D38 E14:E38 F27:G38 A14:B38 A39:G40" name="Range1"/>
    <protectedRange sqref="B3" name="Range2"/>
    <protectedRange sqref="G3" name="Range3"/>
  </protectedRanges>
  <mergeCells count="8">
    <mergeCell ref="A1:H1"/>
    <mergeCell ref="A41:E41"/>
    <mergeCell ref="A43:E44"/>
    <mergeCell ref="F43:G43"/>
    <mergeCell ref="B3:D3"/>
    <mergeCell ref="A5:D5"/>
    <mergeCell ref="F5:H5"/>
    <mergeCell ref="A7:H7"/>
  </mergeCells>
  <phoneticPr fontId="5" type="noConversion"/>
  <pageMargins left="0.75" right="0.75" top="0.57999999999999996"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Policy Studies - UCLA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PubPolInfo</dc:creator>
  <cp:lastModifiedBy>123</cp:lastModifiedBy>
  <cp:lastPrinted>2012-11-05T23:49:17Z</cp:lastPrinted>
  <dcterms:created xsi:type="dcterms:W3CDTF">2008-11-12T19:18:31Z</dcterms:created>
  <dcterms:modified xsi:type="dcterms:W3CDTF">2016-08-19T01:38:42Z</dcterms:modified>
</cp:coreProperties>
</file>